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2015" windowHeight="8295" tabRatio="784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ВО'!$A$1:$E$17</definedName>
    <definedName name="_xlnm.Print_Area" localSheetId="0">'показатели тариф ВС'!$A$1:$E$21</definedName>
    <definedName name="_xlnm.Print_Area" localSheetId="3">'расходы тариф ВО'!$A$1:$E$25</definedName>
    <definedName name="_xlnm.Print_Area" localSheetId="1">'расходы тариф ВС'!$A$1:$E$26</definedName>
  </definedNames>
  <calcPr calcId="145621"/>
</workbook>
</file>

<file path=xl/calcChain.xml><?xml version="1.0" encoding="utf-8"?>
<calcChain xmlns="http://schemas.openxmlformats.org/spreadsheetml/2006/main">
  <c r="E16" i="6" l="1"/>
  <c r="E19" i="6"/>
  <c r="E16" i="4"/>
  <c r="E19" i="4"/>
  <c r="E23" i="6" l="1"/>
  <c r="E23" i="4"/>
  <c r="C19" i="6"/>
  <c r="C16" i="6"/>
  <c r="C23" i="6" s="1"/>
  <c r="C16" i="4"/>
  <c r="C23" i="4" s="1"/>
  <c r="C19" i="4"/>
  <c r="D19" i="6" l="1"/>
  <c r="D16" i="6"/>
  <c r="A17" i="5"/>
  <c r="A12" i="5"/>
  <c r="A13" i="5" s="1"/>
  <c r="D23" i="6" l="1"/>
  <c r="A18" i="3"/>
  <c r="D16" i="4" l="1"/>
  <c r="D19" i="4" l="1"/>
  <c r="D23" i="4" s="1"/>
  <c r="A14" i="3" l="1"/>
  <c r="A21" i="3" l="1"/>
</calcChain>
</file>

<file path=xl/sharedStrings.xml><?xml version="1.0" encoding="utf-8"?>
<sst xmlns="http://schemas.openxmlformats.org/spreadsheetml/2006/main" count="139" uniqueCount="74">
  <si>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</si>
  <si>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</si>
  <si>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</si>
  <si>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</si>
  <si>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</si>
  <si>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</si>
  <si>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</si>
  <si>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</si>
  <si>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</si>
  <si>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</si>
  <si>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</si>
  <si>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</si>
  <si>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</si>
  <si>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</si>
  <si>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</si>
  <si>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</si>
  <si>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</si>
  <si>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</si>
  <si>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</si>
  <si>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</si>
  <si>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</si>
  <si>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</si>
  <si>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</si>
  <si>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</si>
  <si>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</si>
  <si>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</si>
  <si>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</si>
  <si>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</si>
  <si>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</si>
  <si>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</si>
  <si>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</si>
  <si>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</si>
  <si>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</si>
  <si>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</si>
  <si>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</si>
  <si>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</si>
  <si>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</si>
  <si>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</si>
  <si>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</si>
  <si>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</si>
  <si>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</si>
  <si>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</si>
  <si>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Безверховскому сельскому поселению)</t>
  </si>
  <si>
    <t>Расход воды на нужды предприятия</t>
  </si>
  <si>
    <t>Объем воды, используемой на коммунально-бытовые нужды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</si>
  <si>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</si>
  <si>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</si>
  <si>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</si>
  <si>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</si>
  <si>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</si>
  <si>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</si>
  <si>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</si>
  <si>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</si>
  <si>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</si>
  <si>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</si>
  <si>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</si>
  <si>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</si>
  <si>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</si>
  <si>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</si>
  <si>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</si>
  <si>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</si>
  <si>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</si>
  <si>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 период 01.02.12-31.01.13г</t>
  </si>
  <si>
    <t>Утверждено
период
01.02.12-30.06.12</t>
  </si>
  <si>
    <t>Утверждено
период
01.07.12-31.01.13</t>
  </si>
  <si>
    <t>-</t>
  </si>
  <si>
    <t>Утверждено
на период
  01.02.12-30.06.12</t>
  </si>
  <si>
    <t xml:space="preserve"> в тарифе на водоотведение на перирод 01.02.12-31.01.13г.</t>
  </si>
  <si>
    <t>Утверждено
на период
  01.07.12-30.11.12</t>
  </si>
  <si>
    <t>Утверждено
на период
  01.12.12-31.01.13</t>
  </si>
  <si>
    <t>Утверждено
на период
  31.12.12-31.01.13</t>
  </si>
  <si>
    <t>Структура основных производственных расходов
КГУП "Примтеплоэнерго", утвержденных органами регулирования  
(Департамент по тарифам ПК) в тарифе на холодную воду
на  период 01.02.12-31.01.13г</t>
  </si>
  <si>
    <t>Структура основных производственных расходов
КГУП "Примтеплоэнерго, утвержденных органами регулирования 
(Департамент по тарифам ПК) в тарифе на водоотведение и очистку сточных вод
 на  период 01.02.12-31.01.13г.</t>
  </si>
  <si>
    <t xml:space="preserve">  в сфере холодного водоснабжения, которые утверждены органами регулирования  
(Департамент по тарифам ПК)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</si>
</sst>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0" fillId="0" borderId="0" xfId="0" applyAlignment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8" sqref="E8"/>
      <selection pane="topRight" activeCell="E8" sqref="E8"/>
      <selection pane="bottomLeft" activeCell="E8" sqref="E8"/>
      <selection pane="bottomRight" activeCell="B12" sqref="B12"/>
    </sheetView>
  </sheetViews>
  <sheetFormatPr defaultRowHeight="33.950000000000003" customHeight="1" x14ac:dyDescent="0.25"/>
  <cols>
    <col min="1" max="1" width="7.5703125" style="3" customWidth="1"/>
    <col min="2" max="2" width="88.140625" style="3" customWidth="1"/>
    <col min="3" max="3" width="13.5703125" style="4" customWidth="1"/>
    <col min="4" max="4" width="19" style="4" customWidth="1"/>
    <col min="5" max="5" width="19" style="3" customWidth="1"/>
    <col min="6" max="6" width="5.28515625" style="3" customWidth="1"/>
    <col min="7" max="7" width="8.85546875" style="3" customWidth="1"/>
    <col min="8" max="16384" width="9.140625" style="3"/>
  </cols>
  <sheetData>
    <row r="1" spans="1:5" ht="6" customHeight="1" x14ac:dyDescent="0.25">
      <c r="E1" s="5"/>
    </row>
    <row r="2" spans="1:5" ht="21.75" customHeight="1" x14ac:dyDescent="0.25">
      <c r="A2" s="54" t="s">
        <v>0</v>
      </c>
      <c r="B2" s="54"/>
      <c r="C2" s="54"/>
      <c r="D2" s="54"/>
      <c r="E2" s="54"/>
    </row>
    <row r="3" spans="1:5" ht="46.5" customHeight="1" x14ac:dyDescent="0.25">
      <c r="A3" s="55" t="s">
        <v>73</v>
      </c>
      <c r="B3" s="55"/>
      <c r="C3" s="55"/>
      <c r="D3" s="55"/>
      <c r="E3" s="55"/>
    </row>
    <row r="4" spans="1:5" ht="22.5" customHeight="1" x14ac:dyDescent="0.25">
      <c r="A4" s="55" t="s">
        <v>62</v>
      </c>
      <c r="B4" s="55"/>
      <c r="C4" s="55"/>
      <c r="D4" s="55"/>
      <c r="E4" s="55"/>
    </row>
    <row r="5" spans="1:5" ht="6.75" customHeight="1" x14ac:dyDescent="0.25">
      <c r="A5" s="6"/>
      <c r="B5" s="6"/>
      <c r="C5" s="6"/>
      <c r="D5" s="46"/>
      <c r="E5" s="46"/>
    </row>
    <row r="6" spans="1:5" s="41" customFormat="1" ht="25.5" customHeight="1" x14ac:dyDescent="0.3">
      <c r="A6" s="38" t="s">
        <v>42</v>
      </c>
      <c r="B6" s="8"/>
      <c r="C6" s="8"/>
      <c r="D6" s="49"/>
      <c r="E6" s="49"/>
    </row>
    <row r="7" spans="1:5" ht="9.75" customHeight="1" x14ac:dyDescent="0.25">
      <c r="A7" s="7"/>
      <c r="B7" s="9"/>
      <c r="C7" s="9"/>
      <c r="D7" s="9"/>
      <c r="E7" s="9"/>
    </row>
    <row r="8" spans="1:5" ht="51.75" customHeight="1" x14ac:dyDescent="0.25">
      <c r="A8" s="47" t="s">
        <v>1</v>
      </c>
      <c r="B8" s="47" t="s">
        <v>2</v>
      </c>
      <c r="C8" s="47" t="s">
        <v>3</v>
      </c>
      <c r="D8" s="47" t="s">
        <v>63</v>
      </c>
      <c r="E8" s="47" t="s">
        <v>64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18" customHeight="1" x14ac:dyDescent="0.25">
      <c r="A10" s="56" t="s">
        <v>4</v>
      </c>
      <c r="B10" s="56"/>
      <c r="C10" s="56"/>
      <c r="D10" s="56"/>
      <c r="E10" s="56"/>
    </row>
    <row r="11" spans="1:5" ht="27" customHeight="1" x14ac:dyDescent="0.25">
      <c r="A11" s="1" t="s">
        <v>35</v>
      </c>
      <c r="B11" s="11" t="s">
        <v>29</v>
      </c>
      <c r="C11" s="12" t="s">
        <v>30</v>
      </c>
      <c r="D11" s="13">
        <v>24.766999999999999</v>
      </c>
      <c r="E11" s="13">
        <v>36.11</v>
      </c>
    </row>
    <row r="12" spans="1:5" ht="31.5" customHeight="1" x14ac:dyDescent="0.25">
      <c r="A12" s="1" t="s">
        <v>16</v>
      </c>
      <c r="B12" s="11" t="s">
        <v>53</v>
      </c>
      <c r="C12" s="12" t="s">
        <v>30</v>
      </c>
      <c r="D12" s="50">
        <v>0</v>
      </c>
      <c r="E12" s="50">
        <v>0</v>
      </c>
    </row>
    <row r="13" spans="1:5" ht="30.95" customHeight="1" x14ac:dyDescent="0.25">
      <c r="A13" s="1" t="s">
        <v>19</v>
      </c>
      <c r="B13" s="14" t="s">
        <v>44</v>
      </c>
      <c r="C13" s="12" t="s">
        <v>30</v>
      </c>
      <c r="D13" s="13">
        <v>0.02</v>
      </c>
      <c r="E13" s="13">
        <v>0.03</v>
      </c>
    </row>
    <row r="14" spans="1:5" ht="30.95" customHeight="1" x14ac:dyDescent="0.25">
      <c r="A14" s="2">
        <f t="shared" ref="A14" si="0">A13+1</f>
        <v>4</v>
      </c>
      <c r="B14" s="11" t="s">
        <v>31</v>
      </c>
      <c r="C14" s="12" t="s">
        <v>30</v>
      </c>
      <c r="D14" s="50">
        <v>0</v>
      </c>
      <c r="E14" s="50">
        <v>0</v>
      </c>
    </row>
    <row r="15" spans="1:5" ht="30.95" customHeight="1" x14ac:dyDescent="0.25">
      <c r="A15" s="1" t="s">
        <v>25</v>
      </c>
      <c r="B15" s="11" t="s">
        <v>32</v>
      </c>
      <c r="C15" s="12" t="s">
        <v>6</v>
      </c>
      <c r="D15" s="13">
        <v>7.88</v>
      </c>
      <c r="E15" s="13">
        <v>7.88</v>
      </c>
    </row>
    <row r="16" spans="1:5" ht="30.95" customHeight="1" x14ac:dyDescent="0.25">
      <c r="A16" s="1" t="s">
        <v>5</v>
      </c>
      <c r="B16" s="11" t="s">
        <v>46</v>
      </c>
      <c r="C16" s="12" t="s">
        <v>30</v>
      </c>
      <c r="D16" s="13">
        <v>20.565000000000001</v>
      </c>
      <c r="E16" s="13">
        <v>30.235999999999997</v>
      </c>
    </row>
    <row r="17" spans="1:5" ht="30.75" customHeight="1" x14ac:dyDescent="0.25">
      <c r="A17" s="1" t="s">
        <v>7</v>
      </c>
      <c r="B17" s="15" t="s">
        <v>43</v>
      </c>
      <c r="C17" s="12" t="s">
        <v>30</v>
      </c>
      <c r="D17" s="13">
        <v>2.2469999999999999</v>
      </c>
      <c r="E17" s="13">
        <v>3.024</v>
      </c>
    </row>
    <row r="18" spans="1:5" ht="35.25" customHeight="1" x14ac:dyDescent="0.25">
      <c r="A18" s="2">
        <f>A17+1</f>
        <v>8</v>
      </c>
      <c r="B18" s="14" t="s">
        <v>33</v>
      </c>
      <c r="C18" s="12" t="s">
        <v>34</v>
      </c>
      <c r="D18" s="16">
        <v>0.63</v>
      </c>
      <c r="E18" s="16">
        <v>0.63</v>
      </c>
    </row>
    <row r="19" spans="1:5" ht="30.75" customHeight="1" x14ac:dyDescent="0.25">
      <c r="A19" s="2">
        <v>9</v>
      </c>
      <c r="B19" s="11" t="s">
        <v>8</v>
      </c>
      <c r="C19" s="12" t="s">
        <v>9</v>
      </c>
      <c r="D19" s="17">
        <v>1.72</v>
      </c>
      <c r="E19" s="17">
        <v>1.72</v>
      </c>
    </row>
    <row r="20" spans="1:5" ht="35.25" customHeight="1" x14ac:dyDescent="0.25">
      <c r="A20" s="57" t="s">
        <v>10</v>
      </c>
      <c r="B20" s="58"/>
      <c r="C20" s="58"/>
      <c r="D20" s="58"/>
      <c r="E20" s="59"/>
    </row>
    <row r="21" spans="1:5" ht="32.25" customHeight="1" x14ac:dyDescent="0.25">
      <c r="A21" s="2">
        <f>A19+1</f>
        <v>10</v>
      </c>
      <c r="B21" s="18" t="s">
        <v>45</v>
      </c>
      <c r="C21" s="19" t="s">
        <v>11</v>
      </c>
      <c r="D21" s="20">
        <v>286.3</v>
      </c>
      <c r="E21" s="20">
        <v>425.71</v>
      </c>
    </row>
  </sheetData>
  <mergeCells count="5">
    <mergeCell ref="A2:E2"/>
    <mergeCell ref="A3:E3"/>
    <mergeCell ref="A4:E4"/>
    <mergeCell ref="A10:E10"/>
    <mergeCell ref="A20:E20"/>
  </mergeCells>
  <pageMargins left="0.81" right="0.23622047244094491" top="0.38" bottom="0.23622047244094491" header="0.1968503937007874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="80" zoomScaleNormal="90" zoomScaleSheetLayoutView="80" workbookViewId="0">
      <pane xSplit="2" ySplit="9" topLeftCell="C22" activePane="bottomRight" state="frozen"/>
      <selection activeCell="E8" sqref="E8"/>
      <selection pane="topRight" activeCell="E8" sqref="E8"/>
      <selection pane="bottomLeft" activeCell="E8" sqref="E8"/>
      <selection pane="bottomRight" activeCell="E25" sqref="E25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5" width="16.5703125" style="21" customWidth="1"/>
    <col min="6" max="16384" width="9.140625" style="21"/>
  </cols>
  <sheetData>
    <row r="1" spans="1:5" x14ac:dyDescent="0.2">
      <c r="D1" s="22"/>
    </row>
    <row r="2" spans="1:5" ht="82.5" customHeight="1" x14ac:dyDescent="0.3">
      <c r="A2" s="61" t="s">
        <v>71</v>
      </c>
      <c r="B2" s="61"/>
      <c r="C2" s="61"/>
      <c r="D2" s="61"/>
      <c r="E2" s="67"/>
    </row>
    <row r="3" spans="1:5" ht="9.75" customHeight="1" x14ac:dyDescent="0.3">
      <c r="A3" s="48"/>
      <c r="B3" s="48"/>
      <c r="C3" s="48"/>
      <c r="D3" s="48"/>
    </row>
    <row r="4" spans="1:5" ht="20.25" customHeight="1" x14ac:dyDescent="0.25">
      <c r="A4" s="23"/>
      <c r="B4" s="23"/>
      <c r="C4" s="23"/>
    </row>
    <row r="5" spans="1:5" s="39" customFormat="1" ht="25.5" customHeight="1" x14ac:dyDescent="0.3">
      <c r="A5" s="38" t="s">
        <v>42</v>
      </c>
      <c r="D5" s="40"/>
      <c r="E5" s="40" t="s">
        <v>12</v>
      </c>
    </row>
    <row r="6" spans="1:5" ht="6.75" customHeight="1" x14ac:dyDescent="0.25">
      <c r="A6" s="23"/>
      <c r="B6" s="23"/>
      <c r="C6" s="23"/>
      <c r="D6" s="24"/>
    </row>
    <row r="7" spans="1:5" ht="21" customHeight="1" x14ac:dyDescent="0.2">
      <c r="A7" s="62" t="s">
        <v>13</v>
      </c>
      <c r="B7" s="62" t="s">
        <v>2</v>
      </c>
      <c r="C7" s="60" t="s">
        <v>66</v>
      </c>
      <c r="D7" s="60" t="s">
        <v>68</v>
      </c>
      <c r="E7" s="60" t="s">
        <v>69</v>
      </c>
    </row>
    <row r="8" spans="1:5" ht="21" customHeight="1" x14ac:dyDescent="0.2">
      <c r="A8" s="63"/>
      <c r="B8" s="63"/>
      <c r="C8" s="60"/>
      <c r="D8" s="60"/>
      <c r="E8" s="60"/>
    </row>
    <row r="9" spans="1:5" ht="29.25" customHeight="1" x14ac:dyDescent="0.2">
      <c r="A9" s="64"/>
      <c r="B9" s="64"/>
      <c r="C9" s="60"/>
      <c r="D9" s="60"/>
      <c r="E9" s="60"/>
    </row>
    <row r="10" spans="1:5" ht="18.75" customHeight="1" x14ac:dyDescent="0.2">
      <c r="A10" s="25">
        <v>1</v>
      </c>
      <c r="B10" s="25">
        <v>2</v>
      </c>
      <c r="C10" s="25">
        <v>3</v>
      </c>
      <c r="D10" s="25">
        <v>4</v>
      </c>
      <c r="E10" s="25">
        <v>5</v>
      </c>
    </row>
    <row r="11" spans="1:5" ht="17.25" customHeight="1" x14ac:dyDescent="0.2">
      <c r="A11" s="25">
        <v>1</v>
      </c>
      <c r="B11" s="14" t="s">
        <v>54</v>
      </c>
      <c r="C11" s="51">
        <v>0</v>
      </c>
      <c r="D11" s="51">
        <v>0</v>
      </c>
      <c r="E11" s="51">
        <v>0</v>
      </c>
    </row>
    <row r="12" spans="1:5" ht="18" customHeight="1" x14ac:dyDescent="0.2">
      <c r="A12" s="26" t="s">
        <v>16</v>
      </c>
      <c r="B12" s="14" t="s">
        <v>39</v>
      </c>
      <c r="C12" s="27">
        <v>63.96</v>
      </c>
      <c r="D12" s="27">
        <v>65.52</v>
      </c>
      <c r="E12" s="27">
        <v>27.762</v>
      </c>
    </row>
    <row r="13" spans="1:5" ht="18" customHeight="1" x14ac:dyDescent="0.2">
      <c r="A13" s="26" t="s">
        <v>55</v>
      </c>
      <c r="B13" s="28" t="s">
        <v>14</v>
      </c>
      <c r="C13" s="27">
        <v>15.6</v>
      </c>
      <c r="D13" s="27">
        <v>15.98</v>
      </c>
      <c r="E13" s="27">
        <v>6.77</v>
      </c>
    </row>
    <row r="14" spans="1:5" ht="18" customHeight="1" x14ac:dyDescent="0.2">
      <c r="A14" s="26" t="s">
        <v>56</v>
      </c>
      <c r="B14" s="28" t="s">
        <v>15</v>
      </c>
      <c r="C14" s="29">
        <v>4.0999999999999996</v>
      </c>
      <c r="D14" s="29">
        <v>4.0999999999999996</v>
      </c>
      <c r="E14" s="29">
        <v>4.0999999999999996</v>
      </c>
    </row>
    <row r="15" spans="1:5" ht="18" customHeight="1" x14ac:dyDescent="0.2">
      <c r="A15" s="26" t="s">
        <v>19</v>
      </c>
      <c r="B15" s="14" t="s">
        <v>40</v>
      </c>
      <c r="C15" s="27">
        <v>1</v>
      </c>
      <c r="D15" s="27">
        <v>0.84</v>
      </c>
      <c r="E15" s="27">
        <v>0.17</v>
      </c>
    </row>
    <row r="16" spans="1:5" s="33" customFormat="1" ht="28.5" customHeight="1" x14ac:dyDescent="0.2">
      <c r="A16" s="30" t="s">
        <v>23</v>
      </c>
      <c r="B16" s="31" t="s">
        <v>17</v>
      </c>
      <c r="C16" s="32">
        <f>SUM(C17:C18)</f>
        <v>155.42000000000002</v>
      </c>
      <c r="D16" s="32">
        <f>SUM(D17:D18)</f>
        <v>155.42000000000002</v>
      </c>
      <c r="E16" s="32">
        <f>SUM(E17:E18)</f>
        <v>67.599999999999994</v>
      </c>
    </row>
    <row r="17" spans="1:5" ht="18" customHeight="1" x14ac:dyDescent="0.2">
      <c r="A17" s="26" t="s">
        <v>36</v>
      </c>
      <c r="B17" s="34" t="s">
        <v>18</v>
      </c>
      <c r="C17" s="27">
        <v>119.37</v>
      </c>
      <c r="D17" s="27">
        <v>119.37</v>
      </c>
      <c r="E17" s="27">
        <v>51.92</v>
      </c>
    </row>
    <row r="18" spans="1:5" ht="18" customHeight="1" x14ac:dyDescent="0.2">
      <c r="A18" s="26" t="s">
        <v>37</v>
      </c>
      <c r="B18" s="34" t="s">
        <v>51</v>
      </c>
      <c r="C18" s="27">
        <v>36.049999999999997</v>
      </c>
      <c r="D18" s="27">
        <v>36.049999999999997</v>
      </c>
      <c r="E18" s="27">
        <v>15.68</v>
      </c>
    </row>
    <row r="19" spans="1:5" s="33" customFormat="1" ht="18" customHeight="1" x14ac:dyDescent="0.2">
      <c r="A19" s="35" t="s">
        <v>25</v>
      </c>
      <c r="B19" s="36" t="s">
        <v>20</v>
      </c>
      <c r="C19" s="32">
        <f>SUM(C20:C21)</f>
        <v>2.2000000000000002</v>
      </c>
      <c r="D19" s="32">
        <f>SUM(D20:D21)</f>
        <v>2.17</v>
      </c>
      <c r="E19" s="32">
        <f>SUM(E20:E21)</f>
        <v>0.83</v>
      </c>
    </row>
    <row r="20" spans="1:5" ht="18" customHeight="1" x14ac:dyDescent="0.2">
      <c r="A20" s="26" t="s">
        <v>57</v>
      </c>
      <c r="B20" s="34" t="s">
        <v>21</v>
      </c>
      <c r="C20" s="27">
        <v>0</v>
      </c>
      <c r="D20" s="27">
        <v>0</v>
      </c>
      <c r="E20" s="27">
        <v>0</v>
      </c>
    </row>
    <row r="21" spans="1:5" ht="18" customHeight="1" x14ac:dyDescent="0.2">
      <c r="A21" s="26" t="s">
        <v>58</v>
      </c>
      <c r="B21" s="34" t="s">
        <v>22</v>
      </c>
      <c r="C21" s="27">
        <v>2.2000000000000002</v>
      </c>
      <c r="D21" s="27">
        <v>2.17</v>
      </c>
      <c r="E21" s="27">
        <v>0.83</v>
      </c>
    </row>
    <row r="22" spans="1:5" ht="18" customHeight="1" x14ac:dyDescent="0.2">
      <c r="A22" s="26" t="s">
        <v>5</v>
      </c>
      <c r="B22" s="15" t="s">
        <v>24</v>
      </c>
      <c r="C22" s="27">
        <v>2.23</v>
      </c>
      <c r="D22" s="27">
        <v>16.43</v>
      </c>
      <c r="E22" s="27">
        <v>15.064</v>
      </c>
    </row>
    <row r="23" spans="1:5" ht="31.5" x14ac:dyDescent="0.2">
      <c r="A23" s="26" t="s">
        <v>7</v>
      </c>
      <c r="B23" s="15" t="s">
        <v>41</v>
      </c>
      <c r="C23" s="27">
        <f>+C24-C12-C15-C16-C19-C22</f>
        <v>61.29</v>
      </c>
      <c r="D23" s="27">
        <f>+D24-D12-D15-D16-D19-D22</f>
        <v>58.509999999999984</v>
      </c>
      <c r="E23" s="29">
        <f>+E24-E12-E15-E16-E19-E22</f>
        <v>21.553999999999995</v>
      </c>
    </row>
    <row r="24" spans="1:5" s="33" customFormat="1" ht="20.25" customHeight="1" x14ac:dyDescent="0.2">
      <c r="A24" s="35" t="s">
        <v>27</v>
      </c>
      <c r="B24" s="36" t="s">
        <v>26</v>
      </c>
      <c r="C24" s="32">
        <v>286.10000000000002</v>
      </c>
      <c r="D24" s="32">
        <v>298.89</v>
      </c>
      <c r="E24" s="32">
        <v>132.97999999999999</v>
      </c>
    </row>
    <row r="25" spans="1:5" ht="18" customHeight="1" x14ac:dyDescent="0.2">
      <c r="A25" s="26" t="s">
        <v>59</v>
      </c>
      <c r="B25" s="15" t="s">
        <v>38</v>
      </c>
      <c r="C25" s="53">
        <v>0.2</v>
      </c>
      <c r="D25" s="53">
        <v>0.17</v>
      </c>
      <c r="E25" s="29">
        <v>0.03</v>
      </c>
    </row>
    <row r="26" spans="1:5" ht="15.75" customHeight="1" x14ac:dyDescent="0.25">
      <c r="A26" s="37"/>
      <c r="B26" s="37"/>
      <c r="C26" s="37"/>
      <c r="D26" s="37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3"/>
      <c r="C31" s="23"/>
    </row>
    <row r="32" spans="1:5" ht="15.75" customHeight="1" x14ac:dyDescent="0.25">
      <c r="B32" s="23"/>
      <c r="C32" s="23"/>
    </row>
    <row r="33" spans="2:3" ht="15.75" customHeight="1" x14ac:dyDescent="0.25">
      <c r="B33" s="23"/>
      <c r="C33" s="23"/>
    </row>
    <row r="34" spans="2:3" ht="15.75" customHeight="1" x14ac:dyDescent="0.25">
      <c r="B34" s="23"/>
      <c r="C34" s="23"/>
    </row>
    <row r="49" ht="15.75" customHeight="1" x14ac:dyDescent="0.2"/>
    <row r="50" ht="15.75" customHeight="1" x14ac:dyDescent="0.2"/>
  </sheetData>
  <mergeCells count="6">
    <mergeCell ref="E7:E9"/>
    <mergeCell ref="A7:A9"/>
    <mergeCell ref="B7:B9"/>
    <mergeCell ref="D7:D9"/>
    <mergeCell ref="C7:C9"/>
    <mergeCell ref="A2:E2"/>
  </mergeCells>
  <pageMargins left="0.97" right="0.23622047244094491" top="0.27559055118110237" bottom="0.23622047244094491" header="0.19685039370078741" footer="0.19685039370078741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view="pageBreakPreview" zoomScale="80" zoomScaleNormal="60" zoomScaleSheetLayoutView="80" workbookViewId="0">
      <pane xSplit="2" ySplit="10" topLeftCell="C11" activePane="bottomRight" state="frozen"/>
      <selection activeCell="E8" sqref="E8"/>
      <selection pane="topRight" activeCell="E8" sqref="E8"/>
      <selection pane="bottomLeft" activeCell="E8" sqref="E8"/>
      <selection pane="bottomRight" activeCell="D17" sqref="D17"/>
    </sheetView>
  </sheetViews>
  <sheetFormatPr defaultRowHeight="33.950000000000003" customHeight="1" x14ac:dyDescent="0.25"/>
  <cols>
    <col min="1" max="1" width="7.5703125" style="3" customWidth="1"/>
    <col min="2" max="2" width="78.28515625" style="3" customWidth="1"/>
    <col min="3" max="3" width="13.5703125" style="4" customWidth="1"/>
    <col min="4" max="4" width="16.42578125" style="4" customWidth="1"/>
    <col min="5" max="5" width="16.42578125" style="3" customWidth="1"/>
    <col min="6" max="6" width="5.28515625" style="3" customWidth="1"/>
    <col min="7" max="7" width="16" style="3" customWidth="1"/>
    <col min="8" max="16384" width="9.140625" style="3"/>
  </cols>
  <sheetData>
    <row r="1" spans="1:5" ht="5.25" customHeight="1" x14ac:dyDescent="0.25">
      <c r="E1" s="5"/>
    </row>
    <row r="2" spans="1:5" ht="19.5" customHeight="1" x14ac:dyDescent="0.25">
      <c r="A2" s="65" t="s">
        <v>0</v>
      </c>
      <c r="B2" s="65"/>
      <c r="C2" s="65"/>
      <c r="D2" s="65"/>
      <c r="E2" s="65"/>
    </row>
    <row r="3" spans="1:5" ht="36" customHeight="1" x14ac:dyDescent="0.25">
      <c r="A3" s="66" t="s">
        <v>52</v>
      </c>
      <c r="B3" s="66"/>
      <c r="C3" s="66"/>
      <c r="D3" s="66"/>
      <c r="E3" s="66"/>
    </row>
    <row r="4" spans="1:5" ht="22.5" customHeight="1" x14ac:dyDescent="0.25">
      <c r="A4" s="66" t="s">
        <v>67</v>
      </c>
      <c r="B4" s="66"/>
      <c r="C4" s="66"/>
      <c r="D4" s="66"/>
      <c r="E4" s="66"/>
    </row>
    <row r="5" spans="1:5" ht="6.75" customHeight="1" x14ac:dyDescent="0.25">
      <c r="A5" s="8"/>
      <c r="B5" s="8"/>
      <c r="C5" s="8"/>
      <c r="D5" s="49"/>
      <c r="E5" s="8"/>
    </row>
    <row r="6" spans="1:5" ht="17.25" customHeight="1" x14ac:dyDescent="0.25">
      <c r="A6" s="38" t="s">
        <v>42</v>
      </c>
      <c r="B6" s="45"/>
      <c r="C6" s="45"/>
      <c r="D6" s="45"/>
      <c r="E6" s="45"/>
    </row>
    <row r="7" spans="1:5" ht="5.25" customHeight="1" x14ac:dyDescent="0.25">
      <c r="A7" s="9"/>
      <c r="B7" s="9"/>
      <c r="C7" s="9"/>
      <c r="D7" s="9"/>
      <c r="E7" s="9"/>
    </row>
    <row r="8" spans="1:5" ht="66" customHeight="1" x14ac:dyDescent="0.25">
      <c r="A8" s="42" t="s">
        <v>1</v>
      </c>
      <c r="B8" s="42" t="s">
        <v>2</v>
      </c>
      <c r="C8" s="42" t="s">
        <v>3</v>
      </c>
      <c r="D8" s="47" t="s">
        <v>63</v>
      </c>
      <c r="E8" s="47" t="s">
        <v>64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35.25" customHeight="1" x14ac:dyDescent="0.25">
      <c r="A10" s="56" t="s">
        <v>4</v>
      </c>
      <c r="B10" s="56"/>
      <c r="C10" s="56"/>
      <c r="D10" s="56"/>
      <c r="E10" s="56"/>
    </row>
    <row r="11" spans="1:5" ht="31.5" customHeight="1" x14ac:dyDescent="0.25">
      <c r="A11" s="1" t="s">
        <v>35</v>
      </c>
      <c r="B11" s="11" t="s">
        <v>47</v>
      </c>
      <c r="C11" s="12" t="s">
        <v>30</v>
      </c>
      <c r="D11" s="13">
        <v>8.4109999999999996</v>
      </c>
      <c r="E11" s="13">
        <v>11.196999999999999</v>
      </c>
    </row>
    <row r="12" spans="1:5" ht="30.95" customHeight="1" x14ac:dyDescent="0.25">
      <c r="A12" s="2">
        <f>A11+1</f>
        <v>2</v>
      </c>
      <c r="B12" s="11" t="s">
        <v>48</v>
      </c>
      <c r="C12" s="12" t="s">
        <v>30</v>
      </c>
      <c r="D12" s="13">
        <v>8.4109999999999996</v>
      </c>
      <c r="E12" s="13">
        <v>17.569412999999997</v>
      </c>
    </row>
    <row r="13" spans="1:5" ht="30.95" customHeight="1" x14ac:dyDescent="0.25">
      <c r="A13" s="2">
        <f t="shared" ref="A13" si="0">A12+1</f>
        <v>3</v>
      </c>
      <c r="B13" s="11" t="s">
        <v>60</v>
      </c>
      <c r="C13" s="12" t="s">
        <v>30</v>
      </c>
      <c r="D13" s="52" t="s">
        <v>65</v>
      </c>
      <c r="E13" s="52">
        <v>0</v>
      </c>
    </row>
    <row r="14" spans="1:5" ht="30.95" customHeight="1" x14ac:dyDescent="0.25">
      <c r="A14" s="2">
        <v>4</v>
      </c>
      <c r="B14" s="11" t="s">
        <v>49</v>
      </c>
      <c r="C14" s="12" t="s">
        <v>30</v>
      </c>
      <c r="D14" s="13" t="s">
        <v>65</v>
      </c>
      <c r="E14" s="13">
        <v>0</v>
      </c>
    </row>
    <row r="15" spans="1:5" ht="31.5" customHeight="1" x14ac:dyDescent="0.25">
      <c r="A15" s="2">
        <v>5</v>
      </c>
      <c r="B15" s="11" t="s">
        <v>8</v>
      </c>
      <c r="C15" s="12" t="s">
        <v>9</v>
      </c>
      <c r="D15" s="13">
        <v>0.4</v>
      </c>
      <c r="E15" s="13">
        <v>0.4</v>
      </c>
    </row>
    <row r="16" spans="1:5" ht="35.25" customHeight="1" x14ac:dyDescent="0.25">
      <c r="A16" s="57" t="s">
        <v>10</v>
      </c>
      <c r="B16" s="58"/>
      <c r="C16" s="58"/>
      <c r="D16" s="58"/>
      <c r="E16" s="59"/>
    </row>
    <row r="17" spans="1:5" ht="32.25" customHeight="1" x14ac:dyDescent="0.25">
      <c r="A17" s="2">
        <f>A15+1</f>
        <v>6</v>
      </c>
      <c r="B17" s="18" t="s">
        <v>50</v>
      </c>
      <c r="C17" s="19" t="s">
        <v>11</v>
      </c>
      <c r="D17" s="20">
        <v>49.96</v>
      </c>
      <c r="E17" s="20">
        <v>67.87</v>
      </c>
    </row>
  </sheetData>
  <mergeCells count="5">
    <mergeCell ref="A2:E2"/>
    <mergeCell ref="A3:E3"/>
    <mergeCell ref="A4:E4"/>
    <mergeCell ref="A10:E10"/>
    <mergeCell ref="A16:E16"/>
  </mergeCells>
  <pageMargins left="0.81" right="0.23622047244094491" top="0.38" bottom="0.23622047244094491" header="0.19685039370078741" footer="0.19685039370078741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90" zoomScaleSheetLayoutView="80" workbookViewId="0">
      <pane xSplit="2" ySplit="10" topLeftCell="C20" activePane="bottomRight" state="frozen"/>
      <selection activeCell="E8" sqref="E8"/>
      <selection pane="topRight" activeCell="E8" sqref="E8"/>
      <selection pane="bottomLeft" activeCell="E8" sqref="E8"/>
      <selection pane="bottomRight" activeCell="C27" sqref="C27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4" width="16.5703125" style="21" customWidth="1"/>
    <col min="5" max="5" width="15.85546875" style="21" customWidth="1"/>
    <col min="6" max="16384" width="9.140625" style="21"/>
  </cols>
  <sheetData>
    <row r="1" spans="1:5" ht="5.25" customHeight="1" x14ac:dyDescent="0.2">
      <c r="D1" s="22"/>
    </row>
    <row r="2" spans="1:5" ht="78" customHeight="1" x14ac:dyDescent="0.3">
      <c r="A2" s="61" t="s">
        <v>72</v>
      </c>
      <c r="B2" s="61"/>
      <c r="C2" s="61"/>
      <c r="D2" s="61"/>
      <c r="E2" s="67"/>
    </row>
    <row r="3" spans="1:5" ht="9.75" customHeight="1" x14ac:dyDescent="0.3">
      <c r="A3" s="43"/>
      <c r="B3" s="43"/>
      <c r="C3" s="48"/>
      <c r="D3" s="44"/>
    </row>
    <row r="4" spans="1:5" ht="6.75" customHeight="1" x14ac:dyDescent="0.25">
      <c r="A4" s="23"/>
      <c r="B4" s="23"/>
      <c r="C4" s="23"/>
    </row>
    <row r="5" spans="1:5" s="39" customFormat="1" ht="15.75" customHeight="1" x14ac:dyDescent="0.3">
      <c r="A5" s="38" t="s">
        <v>42</v>
      </c>
      <c r="D5" s="40" t="s">
        <v>12</v>
      </c>
    </row>
    <row r="6" spans="1:5" ht="3.75" customHeight="1" x14ac:dyDescent="0.25">
      <c r="A6" s="23"/>
      <c r="B6" s="23"/>
      <c r="C6" s="23"/>
      <c r="D6" s="24"/>
    </row>
    <row r="7" spans="1:5" ht="31.5" customHeight="1" x14ac:dyDescent="0.2">
      <c r="A7" s="62" t="s">
        <v>13</v>
      </c>
      <c r="B7" s="62" t="s">
        <v>2</v>
      </c>
      <c r="C7" s="60" t="s">
        <v>66</v>
      </c>
      <c r="D7" s="60" t="s">
        <v>68</v>
      </c>
      <c r="E7" s="60" t="s">
        <v>70</v>
      </c>
    </row>
    <row r="8" spans="1:5" ht="38.25" customHeight="1" x14ac:dyDescent="0.2">
      <c r="A8" s="63"/>
      <c r="B8" s="63"/>
      <c r="C8" s="60"/>
      <c r="D8" s="60"/>
      <c r="E8" s="60"/>
    </row>
    <row r="9" spans="1:5" ht="12.75" customHeight="1" x14ac:dyDescent="0.2">
      <c r="A9" s="64"/>
      <c r="B9" s="64"/>
      <c r="C9" s="60"/>
      <c r="D9" s="60"/>
      <c r="E9" s="60"/>
    </row>
    <row r="10" spans="1:5" ht="17.25" customHeight="1" x14ac:dyDescent="0.2">
      <c r="A10" s="25">
        <v>1</v>
      </c>
      <c r="B10" s="25">
        <v>2</v>
      </c>
      <c r="C10" s="25">
        <v>3</v>
      </c>
      <c r="D10" s="25">
        <v>4</v>
      </c>
      <c r="E10" s="25">
        <v>5</v>
      </c>
    </row>
    <row r="11" spans="1:5" ht="31.5" customHeight="1" x14ac:dyDescent="0.2">
      <c r="A11" s="25">
        <v>1</v>
      </c>
      <c r="B11" s="14" t="s">
        <v>61</v>
      </c>
      <c r="C11" s="51">
        <v>0</v>
      </c>
      <c r="D11" s="51">
        <v>0</v>
      </c>
      <c r="E11" s="51">
        <v>0</v>
      </c>
    </row>
    <row r="12" spans="1:5" ht="18.75" customHeight="1" x14ac:dyDescent="0.2">
      <c r="A12" s="26" t="s">
        <v>16</v>
      </c>
      <c r="B12" s="14" t="s">
        <v>39</v>
      </c>
      <c r="C12" s="27">
        <v>0</v>
      </c>
      <c r="D12" s="27">
        <v>0</v>
      </c>
      <c r="E12" s="27">
        <v>0</v>
      </c>
    </row>
    <row r="13" spans="1:5" ht="18" customHeight="1" x14ac:dyDescent="0.2">
      <c r="A13" s="26" t="s">
        <v>55</v>
      </c>
      <c r="B13" s="28" t="s">
        <v>14</v>
      </c>
      <c r="C13" s="27">
        <v>0</v>
      </c>
      <c r="D13" s="27">
        <v>0</v>
      </c>
      <c r="E13" s="27">
        <v>0</v>
      </c>
    </row>
    <row r="14" spans="1:5" ht="18" customHeight="1" x14ac:dyDescent="0.2">
      <c r="A14" s="26" t="s">
        <v>56</v>
      </c>
      <c r="B14" s="28" t="s">
        <v>15</v>
      </c>
      <c r="C14" s="29">
        <v>0</v>
      </c>
      <c r="D14" s="29">
        <v>0</v>
      </c>
      <c r="E14" s="29">
        <v>0</v>
      </c>
    </row>
    <row r="15" spans="1:5" ht="18" customHeight="1" x14ac:dyDescent="0.2">
      <c r="A15" s="26" t="s">
        <v>19</v>
      </c>
      <c r="B15" s="14" t="s">
        <v>40</v>
      </c>
      <c r="C15" s="27">
        <v>1.4</v>
      </c>
      <c r="D15" s="27">
        <v>1.29</v>
      </c>
      <c r="E15" s="27">
        <v>0.51429999999999998</v>
      </c>
    </row>
    <row r="16" spans="1:5" s="33" customFormat="1" ht="31.5" x14ac:dyDescent="0.2">
      <c r="A16" s="30" t="s">
        <v>23</v>
      </c>
      <c r="B16" s="31" t="s">
        <v>17</v>
      </c>
      <c r="C16" s="32">
        <f>SUM(C17:C18)</f>
        <v>25.42</v>
      </c>
      <c r="D16" s="32">
        <f>SUM(D17:D18)</f>
        <v>25.42</v>
      </c>
      <c r="E16" s="32">
        <f>SUM(E17:E18)</f>
        <v>11.13</v>
      </c>
    </row>
    <row r="17" spans="1:5" ht="18" customHeight="1" x14ac:dyDescent="0.2">
      <c r="A17" s="26" t="s">
        <v>36</v>
      </c>
      <c r="B17" s="34" t="s">
        <v>18</v>
      </c>
      <c r="C17" s="27">
        <v>19.52</v>
      </c>
      <c r="D17" s="27">
        <v>19.52</v>
      </c>
      <c r="E17" s="27">
        <v>8.5500000000000007</v>
      </c>
    </row>
    <row r="18" spans="1:5" ht="18" customHeight="1" x14ac:dyDescent="0.2">
      <c r="A18" s="26" t="s">
        <v>37</v>
      </c>
      <c r="B18" s="34" t="s">
        <v>51</v>
      </c>
      <c r="C18" s="27">
        <v>5.9</v>
      </c>
      <c r="D18" s="27">
        <v>5.9</v>
      </c>
      <c r="E18" s="27">
        <v>2.58</v>
      </c>
    </row>
    <row r="19" spans="1:5" s="33" customFormat="1" ht="18" customHeight="1" x14ac:dyDescent="0.2">
      <c r="A19" s="35" t="s">
        <v>25</v>
      </c>
      <c r="B19" s="36" t="s">
        <v>20</v>
      </c>
      <c r="C19" s="32">
        <f>SUM(C20:C21)</f>
        <v>6.1</v>
      </c>
      <c r="D19" s="32">
        <f>SUM(D20:D21)</f>
        <v>6.1</v>
      </c>
      <c r="E19" s="32">
        <f>SUM(E20:E21)</f>
        <v>2.44</v>
      </c>
    </row>
    <row r="20" spans="1:5" ht="18" customHeight="1" x14ac:dyDescent="0.2">
      <c r="A20" s="26" t="s">
        <v>57</v>
      </c>
      <c r="B20" s="34" t="s">
        <v>21</v>
      </c>
      <c r="C20" s="27">
        <v>0</v>
      </c>
      <c r="D20" s="27">
        <v>0</v>
      </c>
      <c r="E20" s="27">
        <v>0</v>
      </c>
    </row>
    <row r="21" spans="1:5" ht="18" customHeight="1" x14ac:dyDescent="0.2">
      <c r="A21" s="26" t="s">
        <v>58</v>
      </c>
      <c r="B21" s="34" t="s">
        <v>22</v>
      </c>
      <c r="C21" s="27">
        <v>6.1</v>
      </c>
      <c r="D21" s="27">
        <v>6.1</v>
      </c>
      <c r="E21" s="27">
        <v>2.44</v>
      </c>
    </row>
    <row r="22" spans="1:5" ht="18" customHeight="1" x14ac:dyDescent="0.2">
      <c r="A22" s="26" t="s">
        <v>5</v>
      </c>
      <c r="B22" s="15" t="s">
        <v>24</v>
      </c>
      <c r="C22" s="27">
        <v>12.57</v>
      </c>
      <c r="D22" s="27">
        <v>12.38</v>
      </c>
      <c r="E22" s="27">
        <v>4.9513999999999996</v>
      </c>
    </row>
    <row r="23" spans="1:5" ht="31.5" x14ac:dyDescent="0.2">
      <c r="A23" s="26" t="s">
        <v>7</v>
      </c>
      <c r="B23" s="15" t="s">
        <v>41</v>
      </c>
      <c r="C23" s="27">
        <f>C24-C12-C15-C16-C19-C22</f>
        <v>4.32</v>
      </c>
      <c r="D23" s="27">
        <f>D24-D12-D15-D16-D19-D22</f>
        <v>3.139999999999997</v>
      </c>
      <c r="E23" s="27">
        <f>E24-E12-E15-E16-E19-E22</f>
        <v>1.2843000000000018</v>
      </c>
    </row>
    <row r="24" spans="1:5" s="33" customFormat="1" ht="20.25" customHeight="1" x14ac:dyDescent="0.2">
      <c r="A24" s="35" t="s">
        <v>27</v>
      </c>
      <c r="B24" s="36" t="s">
        <v>26</v>
      </c>
      <c r="C24" s="32">
        <v>49.81</v>
      </c>
      <c r="D24" s="32">
        <v>48.33</v>
      </c>
      <c r="E24" s="32">
        <v>20.32</v>
      </c>
    </row>
    <row r="25" spans="1:5" ht="15.75" x14ac:dyDescent="0.2">
      <c r="A25" s="26" t="s">
        <v>59</v>
      </c>
      <c r="B25" s="15" t="s">
        <v>38</v>
      </c>
      <c r="C25" s="53">
        <v>0.15</v>
      </c>
      <c r="D25" s="53">
        <v>0.11</v>
      </c>
      <c r="E25" s="29">
        <v>0.04</v>
      </c>
    </row>
    <row r="26" spans="1:5" ht="15.75" customHeight="1" x14ac:dyDescent="0.25">
      <c r="A26" s="37"/>
      <c r="B26" s="37"/>
      <c r="C26" s="37"/>
      <c r="D26" s="37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3"/>
      <c r="C31" s="23"/>
    </row>
    <row r="32" spans="1:5" ht="15.75" customHeight="1" x14ac:dyDescent="0.25">
      <c r="B32" s="23"/>
      <c r="C32" s="23"/>
    </row>
    <row r="33" spans="2:3" ht="15.75" customHeight="1" x14ac:dyDescent="0.25">
      <c r="B33" s="23"/>
      <c r="C33" s="23"/>
    </row>
    <row r="34" spans="2:3" ht="15.75" customHeight="1" x14ac:dyDescent="0.25">
      <c r="B34" s="23"/>
      <c r="C34" s="23"/>
    </row>
  </sheetData>
  <mergeCells count="6">
    <mergeCell ref="E7:E9"/>
    <mergeCell ref="A7:A9"/>
    <mergeCell ref="B7:B9"/>
    <mergeCell ref="D7:D9"/>
    <mergeCell ref="C7:C9"/>
    <mergeCell ref="A2:E2"/>
  </mergeCells>
  <pageMargins left="0.97" right="0.23622047244094491" top="0.27559055118110237" bottom="0.23622047244094491" header="0.19685039370078741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2010-09-08T03:51:23Z</cp:lastPrinted>
  <dcterms:created xsi:type="dcterms:W3CDTF">2010-09-03T05:16:10Z</dcterms:created>
  <dcterms:modified xsi:type="dcterms:W3CDTF">2013-02-06T00:06:01Z</dcterms:modified>
</cp:coreProperties>
</file>